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<sst xmlns="http://schemas.openxmlformats.org/spreadsheetml/2006/main" count="250" uniqueCount="76">
  <si>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</si>
  <si>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</si>
  <si>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</si>
  <si>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</si>
  <si>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</si>
  <si>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</si>
  <si>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</si>
  <si>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</si>
  <si>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</si>
  <si>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</si>
  <si>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</si>
  <si>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</si>
  <si>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</si>
  <si>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</si>
  <si>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</si>
  <si>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</si>
  <si>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</si>
  <si>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</si>
  <si>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</si>
  <si>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</si>
  <si>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</si>
  <si>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</si>
  <si>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</si>
  <si>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</si>
  <si>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</si>
  <si>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</si>
  <si>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</si>
  <si>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</si>
  <si>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</si>
  <si>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</si>
  <si>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</si>
  <si>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</si>
  <si>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</si>
  <si>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</si>
  <si>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</si>
  <si>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</si>
  <si>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</si>
  <si>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</si>
  <si>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</si>
  <si>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№3" г. Сафоново</t>
  </si>
  <si>
    <t>директор</t>
  </si>
  <si>
    <t>макароны отварные</t>
  </si>
  <si>
    <t>колбаса вареная отварная</t>
  </si>
  <si>
    <t xml:space="preserve">Чай с сахаром </t>
  </si>
  <si>
    <t xml:space="preserve">Хлеб ржаной </t>
  </si>
  <si>
    <t>кондитерское изделие</t>
  </si>
  <si>
    <t>ТУ</t>
  </si>
  <si>
    <t xml:space="preserve">Печенье сдобное"Кольцо" с арахисом </t>
  </si>
  <si>
    <t>каша пшенная</t>
  </si>
  <si>
    <t>чай с сахаром</t>
  </si>
  <si>
    <t xml:space="preserve">хлеб пшеничный </t>
  </si>
  <si>
    <t>сыр</t>
  </si>
  <si>
    <t xml:space="preserve">сырок творожный </t>
  </si>
  <si>
    <t>ГОСТ</t>
  </si>
  <si>
    <t>котлета мясная</t>
  </si>
  <si>
    <t>картофельное пюре</t>
  </si>
  <si>
    <t>(св.овощи) помидор св.</t>
  </si>
  <si>
    <t>компот из изюма</t>
  </si>
  <si>
    <t>плов со свининой</t>
  </si>
  <si>
    <t>сок в ассортименте</t>
  </si>
  <si>
    <t>хлеб пшеничный</t>
  </si>
  <si>
    <t xml:space="preserve">Запеканка творожная </t>
  </si>
  <si>
    <t>фрукт</t>
  </si>
  <si>
    <t>150/20</t>
  </si>
  <si>
    <t>сосиска отварная</t>
  </si>
  <si>
    <t>каша молочная рисовая с маслом</t>
  </si>
  <si>
    <t>какао</t>
  </si>
  <si>
    <t>Картофельное пюре</t>
  </si>
  <si>
    <t>котллета рыбная</t>
  </si>
  <si>
    <t>компот из яблок</t>
  </si>
  <si>
    <t>омлет из яиц с маслом</t>
  </si>
  <si>
    <t>105/5</t>
  </si>
  <si>
    <t>жаркое по-домашнему со свининой</t>
  </si>
  <si>
    <t>хлеб ржано-пшеничный</t>
  </si>
  <si>
    <t>яблоко</t>
  </si>
  <si>
    <t>Сазонов А.Е.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</si>
</sst>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charset val="204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11" fillId="0" borderId="2" xfId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23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5.4749999999999996</v>
      </c>
      <c r="H6" s="40">
        <v>4.9800000000000004</v>
      </c>
      <c r="I6" s="40">
        <v>34.875</v>
      </c>
      <c r="J6" s="40">
        <v>211.5</v>
      </c>
      <c r="K6" s="41">
        <v>447</v>
      </c>
      <c r="L6" s="40">
        <v>13.08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60</v>
      </c>
      <c r="G7" s="55">
        <v>11.423999999999999</v>
      </c>
      <c r="H7" s="55">
        <v>10.475</v>
      </c>
      <c r="I7" s="55">
        <v>0.13100000000000001</v>
      </c>
      <c r="J7" s="43">
        <v>140.4</v>
      </c>
      <c r="K7" s="44">
        <v>162</v>
      </c>
      <c r="L7" s="43">
        <v>31.33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215</v>
      </c>
      <c r="G8" s="54">
        <v>0.02</v>
      </c>
      <c r="H8" s="54">
        <v>0.05</v>
      </c>
      <c r="I8" s="54">
        <v>15.01</v>
      </c>
      <c r="J8" s="43">
        <v>57</v>
      </c>
      <c r="K8" s="44">
        <v>433</v>
      </c>
      <c r="L8" s="43">
        <v>4.07</v>
      </c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43">
        <v>35</v>
      </c>
      <c r="G9" s="54">
        <v>2.2749999999999999</v>
      </c>
      <c r="H9" s="54">
        <v>0.35</v>
      </c>
      <c r="I9" s="54">
        <v>14.7</v>
      </c>
      <c r="J9" s="43">
        <v>73.5</v>
      </c>
      <c r="K9" s="44">
        <v>1</v>
      </c>
      <c r="L9" s="43">
        <v>2.13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3" t="s">
        <v>47</v>
      </c>
      <c r="F11" s="43">
        <v>47</v>
      </c>
      <c r="G11" s="56">
        <v>3.6</v>
      </c>
      <c r="H11" s="56">
        <v>11.4</v>
      </c>
      <c r="I11" s="56">
        <v>20.88</v>
      </c>
      <c r="J11" s="43">
        <v>200.4</v>
      </c>
      <c r="K11" s="44" t="s">
        <v>46</v>
      </c>
      <c r="L11" s="43">
        <v>19.5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22.794</v>
      </c>
      <c r="H13" s="19">
        <f t="shared" si="0"/>
        <v>27.255000000000003</v>
      </c>
      <c r="I13" s="19">
        <f t="shared" si="0"/>
        <v>85.595999999999989</v>
      </c>
      <c r="J13" s="19">
        <f t="shared" si="0"/>
        <v>682.8</v>
      </c>
      <c r="K13" s="25"/>
      <c r="L13" s="19">
        <f t="shared" ref="L13" si="1">SUM(L6:L12)</f>
        <v>70.11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507</v>
      </c>
      <c r="G24" s="32">
        <f t="shared" ref="G24:J24" si="4">G13+G23</f>
        <v>22.794</v>
      </c>
      <c r="H24" s="32">
        <f t="shared" si="4"/>
        <v>27.255000000000003</v>
      </c>
      <c r="I24" s="32">
        <f t="shared" si="4"/>
        <v>85.595999999999989</v>
      </c>
      <c r="J24" s="32">
        <f t="shared" si="4"/>
        <v>682.8</v>
      </c>
      <c r="K24" s="32"/>
      <c r="L24" s="32">
        <f t="shared" ref="L24" si="5">L13+L23</f>
        <v>70.11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6.1349999999999998</v>
      </c>
      <c r="H25" s="40">
        <v>9.6</v>
      </c>
      <c r="I25" s="40">
        <v>31.844999999999999</v>
      </c>
      <c r="J25" s="40">
        <v>238.5</v>
      </c>
      <c r="K25" s="41">
        <v>323</v>
      </c>
      <c r="L25" s="40">
        <v>16.18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25</v>
      </c>
      <c r="G26" s="43">
        <v>6.38</v>
      </c>
      <c r="H26" s="43">
        <v>7.13</v>
      </c>
      <c r="I26" s="43">
        <v>0</v>
      </c>
      <c r="J26" s="43">
        <v>89.75</v>
      </c>
      <c r="K26" s="44" t="s">
        <v>46</v>
      </c>
      <c r="L26" s="43">
        <v>28.7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215</v>
      </c>
      <c r="G27" s="43">
        <v>0.02</v>
      </c>
      <c r="H27" s="43">
        <v>0.05</v>
      </c>
      <c r="I27" s="43">
        <v>15.01</v>
      </c>
      <c r="J27" s="43">
        <v>57</v>
      </c>
      <c r="K27" s="44">
        <v>433</v>
      </c>
      <c r="L27" s="43">
        <v>4.07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33</v>
      </c>
      <c r="G28" s="43">
        <v>2.48</v>
      </c>
      <c r="H28" s="43">
        <v>0.99</v>
      </c>
      <c r="I28" s="43">
        <v>16.829999999999998</v>
      </c>
      <c r="J28" s="43">
        <v>85.8</v>
      </c>
      <c r="K28" s="44" t="s">
        <v>53</v>
      </c>
      <c r="L28" s="43">
        <v>3.92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52</v>
      </c>
      <c r="F30" s="43">
        <v>45</v>
      </c>
      <c r="G30" s="43">
        <v>6.03</v>
      </c>
      <c r="H30" s="43">
        <v>4.5</v>
      </c>
      <c r="I30" s="43">
        <v>14.22</v>
      </c>
      <c r="J30" s="43">
        <v>121.5</v>
      </c>
      <c r="K30" s="44" t="s">
        <v>46</v>
      </c>
      <c r="L30" s="43">
        <v>17.239999999999998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468</v>
      </c>
      <c r="G32" s="19">
        <f t="shared" ref="G32" si="6">SUM(G25:G31)</f>
        <v>21.045000000000002</v>
      </c>
      <c r="H32" s="19">
        <f t="shared" ref="H32" si="7">SUM(H25:H31)</f>
        <v>22.27</v>
      </c>
      <c r="I32" s="19">
        <f t="shared" ref="I32" si="8">SUM(I25:I31)</f>
        <v>77.905000000000001</v>
      </c>
      <c r="J32" s="19">
        <f t="shared" ref="J32:L32" si="9">SUM(J25:J31)</f>
        <v>592.54999999999995</v>
      </c>
      <c r="K32" s="25"/>
      <c r="L32" s="19">
        <f t="shared" si="9"/>
        <v>70.11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468</v>
      </c>
      <c r="G43" s="32">
        <f t="shared" ref="G43" si="14">G32+G42</f>
        <v>21.045000000000002</v>
      </c>
      <c r="H43" s="32">
        <f t="shared" ref="H43" si="15">H32+H42</f>
        <v>22.27</v>
      </c>
      <c r="I43" s="32">
        <f t="shared" ref="I43" si="16">I32+I42</f>
        <v>77.905000000000001</v>
      </c>
      <c r="J43" s="32">
        <f t="shared" ref="J43:L43" si="17">J32+J42</f>
        <v>592.54999999999995</v>
      </c>
      <c r="K43" s="32"/>
      <c r="L43" s="32">
        <f t="shared" si="17"/>
        <v>70.11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50</v>
      </c>
      <c r="G44" s="40">
        <v>4.4630000000000001</v>
      </c>
      <c r="H44" s="40">
        <v>9.7929999999999993</v>
      </c>
      <c r="I44" s="40">
        <v>18.391999999999999</v>
      </c>
      <c r="J44" s="40">
        <v>179.56</v>
      </c>
      <c r="K44" s="41">
        <v>416</v>
      </c>
      <c r="L44" s="40">
        <v>21.77</v>
      </c>
    </row>
    <row r="45" spans="1:12" ht="15" x14ac:dyDescent="0.25">
      <c r="A45" s="23"/>
      <c r="B45" s="15"/>
      <c r="C45" s="11"/>
      <c r="D45" s="6"/>
      <c r="E45" s="42" t="s">
        <v>55</v>
      </c>
      <c r="F45" s="43">
        <v>150</v>
      </c>
      <c r="G45" s="43">
        <v>3.24</v>
      </c>
      <c r="H45" s="43">
        <v>5.5949999999999998</v>
      </c>
      <c r="I45" s="43">
        <v>22.05</v>
      </c>
      <c r="J45" s="43">
        <v>156</v>
      </c>
      <c r="K45" s="44">
        <v>443</v>
      </c>
      <c r="L45" s="40">
        <v>14.49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0.41</v>
      </c>
      <c r="H46" s="43">
        <v>0</v>
      </c>
      <c r="I46" s="43">
        <v>25.16</v>
      </c>
      <c r="J46" s="43">
        <v>98</v>
      </c>
      <c r="K46" s="44">
        <v>385</v>
      </c>
      <c r="L46" s="43">
        <v>8.73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33</v>
      </c>
      <c r="G47" s="43">
        <v>2.48</v>
      </c>
      <c r="H47" s="43">
        <v>0.99</v>
      </c>
      <c r="I47" s="43">
        <v>16.829999999999998</v>
      </c>
      <c r="J47" s="43">
        <v>85.8</v>
      </c>
      <c r="K47" s="44" t="s">
        <v>53</v>
      </c>
      <c r="L47" s="43">
        <v>3.92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30</v>
      </c>
      <c r="G49" s="43">
        <v>0.34</v>
      </c>
      <c r="H49" s="43">
        <v>0.06</v>
      </c>
      <c r="I49" s="43">
        <v>1.1399999999999999</v>
      </c>
      <c r="J49" s="43">
        <v>7.2</v>
      </c>
      <c r="K49" s="44">
        <v>14</v>
      </c>
      <c r="L49" s="43">
        <v>21.2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463</v>
      </c>
      <c r="G51" s="19">
        <f t="shared" ref="G51" si="18">SUM(G44:G50)</f>
        <v>10.933</v>
      </c>
      <c r="H51" s="19">
        <f t="shared" ref="H51" si="19">SUM(H44:H50)</f>
        <v>16.437999999999995</v>
      </c>
      <c r="I51" s="19">
        <f t="shared" ref="I51" si="20">SUM(I44:I50)</f>
        <v>83.572000000000003</v>
      </c>
      <c r="J51" s="19">
        <f t="shared" ref="J51:L51" si="21">SUM(J44:J50)</f>
        <v>526.56000000000006</v>
      </c>
      <c r="K51" s="25"/>
      <c r="L51" s="19">
        <f t="shared" si="21"/>
        <v>70.11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463</v>
      </c>
      <c r="G62" s="32">
        <f t="shared" ref="G62" si="26">G51+G61</f>
        <v>10.933</v>
      </c>
      <c r="H62" s="32">
        <f t="shared" ref="H62" si="27">H51+H61</f>
        <v>16.437999999999995</v>
      </c>
      <c r="I62" s="32">
        <f t="shared" ref="I62" si="28">I51+I61</f>
        <v>83.572000000000003</v>
      </c>
      <c r="J62" s="32">
        <f t="shared" ref="J62:L62" si="29">J51+J61</f>
        <v>526.56000000000006</v>
      </c>
      <c r="K62" s="32"/>
      <c r="L62" s="32">
        <f t="shared" si="29"/>
        <v>70.11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190</v>
      </c>
      <c r="G63" s="40">
        <v>17.95</v>
      </c>
      <c r="H63" s="40">
        <v>15.16</v>
      </c>
      <c r="I63" s="40">
        <v>32</v>
      </c>
      <c r="J63" s="40">
        <v>334.4</v>
      </c>
      <c r="K63" s="41">
        <v>304</v>
      </c>
      <c r="L63" s="40">
        <v>44.33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</v>
      </c>
      <c r="H65" s="43">
        <v>0</v>
      </c>
      <c r="I65" s="43">
        <v>18</v>
      </c>
      <c r="J65" s="43">
        <v>56</v>
      </c>
      <c r="K65" s="44" t="s">
        <v>53</v>
      </c>
      <c r="L65" s="43">
        <v>15.34</v>
      </c>
    </row>
    <row r="66" spans="1:12" ht="15" x14ac:dyDescent="0.25">
      <c r="A66" s="23"/>
      <c r="B66" s="15"/>
      <c r="C66" s="11"/>
      <c r="D66" s="7" t="s">
        <v>23</v>
      </c>
      <c r="E66" s="42" t="s">
        <v>60</v>
      </c>
      <c r="F66" s="43">
        <v>33</v>
      </c>
      <c r="G66" s="43">
        <v>2.48</v>
      </c>
      <c r="H66" s="43">
        <v>0.99</v>
      </c>
      <c r="I66" s="43">
        <v>16.829999999999998</v>
      </c>
      <c r="J66" s="43">
        <v>85.8</v>
      </c>
      <c r="K66" s="44" t="s">
        <v>53</v>
      </c>
      <c r="L66" s="43">
        <v>3.92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30</v>
      </c>
      <c r="G68" s="43">
        <v>0.34</v>
      </c>
      <c r="H68" s="43">
        <v>0.06</v>
      </c>
      <c r="I68" s="43">
        <v>1.1399999999999999</v>
      </c>
      <c r="J68" s="43">
        <v>7.2</v>
      </c>
      <c r="K68" s="44">
        <v>14</v>
      </c>
      <c r="L68" s="43">
        <v>6.52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453</v>
      </c>
      <c r="G70" s="19">
        <f t="shared" ref="G70" si="30">SUM(G63:G69)</f>
        <v>20.77</v>
      </c>
      <c r="H70" s="19">
        <f t="shared" ref="H70" si="31">SUM(H63:H69)</f>
        <v>16.209999999999997</v>
      </c>
      <c r="I70" s="19">
        <f t="shared" ref="I70" si="32">SUM(I63:I69)</f>
        <v>67.97</v>
      </c>
      <c r="J70" s="19">
        <f t="shared" ref="J70:L70" si="33">SUM(J63:J69)</f>
        <v>483.4</v>
      </c>
      <c r="K70" s="25"/>
      <c r="L70" s="19">
        <f t="shared" si="33"/>
        <v>70.11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453</v>
      </c>
      <c r="G81" s="32">
        <f t="shared" ref="G81" si="38">G70+G80</f>
        <v>20.77</v>
      </c>
      <c r="H81" s="32">
        <f t="shared" ref="H81" si="39">H70+H80</f>
        <v>16.209999999999997</v>
      </c>
      <c r="I81" s="32">
        <f t="shared" ref="I81" si="40">I70+I80</f>
        <v>67.97</v>
      </c>
      <c r="J81" s="32">
        <f t="shared" ref="J81:L81" si="41">J70+J80</f>
        <v>483.4</v>
      </c>
      <c r="K81" s="32"/>
      <c r="L81" s="32">
        <f t="shared" si="41"/>
        <v>70.11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 t="s">
        <v>63</v>
      </c>
      <c r="G82" s="40">
        <v>25.172000000000001</v>
      </c>
      <c r="H82" s="40">
        <v>19.331</v>
      </c>
      <c r="I82" s="40">
        <v>42.127000000000002</v>
      </c>
      <c r="J82" s="40">
        <v>443.27</v>
      </c>
      <c r="K82" s="41">
        <v>469</v>
      </c>
      <c r="L82" s="40">
        <v>56.76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215</v>
      </c>
      <c r="G84" s="43">
        <v>0.02</v>
      </c>
      <c r="H84" s="43">
        <v>0.05</v>
      </c>
      <c r="I84" s="43">
        <v>15.01</v>
      </c>
      <c r="J84" s="43">
        <v>57</v>
      </c>
      <c r="K84" s="44">
        <v>433</v>
      </c>
      <c r="L84" s="43">
        <v>4.07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62</v>
      </c>
      <c r="F86" s="43">
        <v>170</v>
      </c>
      <c r="G86" s="43">
        <v>0.68</v>
      </c>
      <c r="H86" s="43">
        <v>0.68</v>
      </c>
      <c r="I86" s="43">
        <v>16.66</v>
      </c>
      <c r="J86" s="43">
        <v>79.900000000000006</v>
      </c>
      <c r="K86" s="44">
        <v>152</v>
      </c>
      <c r="L86" s="43">
        <v>9.2799999999999994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385</v>
      </c>
      <c r="G89" s="19">
        <f t="shared" ref="G89" si="42">SUM(G82:G88)</f>
        <v>25.872</v>
      </c>
      <c r="H89" s="19">
        <f t="shared" ref="H89" si="43">SUM(H82:H88)</f>
        <v>20.061</v>
      </c>
      <c r="I89" s="19">
        <f t="shared" ref="I89" si="44">SUM(I82:I88)</f>
        <v>73.796999999999997</v>
      </c>
      <c r="J89" s="19">
        <f t="shared" ref="J89:L89" si="45">SUM(J82:J88)</f>
        <v>580.16999999999996</v>
      </c>
      <c r="K89" s="25"/>
      <c r="L89" s="19">
        <f t="shared" si="45"/>
        <v>70.11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385</v>
      </c>
      <c r="G100" s="32">
        <f t="shared" ref="G100" si="50">G89+G99</f>
        <v>25.872</v>
      </c>
      <c r="H100" s="32">
        <f t="shared" ref="H100" si="51">H89+H99</f>
        <v>20.061</v>
      </c>
      <c r="I100" s="32">
        <f t="shared" ref="I100" si="52">I89+I99</f>
        <v>73.796999999999997</v>
      </c>
      <c r="J100" s="32">
        <f t="shared" ref="J100:L100" si="53">J89+J99</f>
        <v>580.16999999999996</v>
      </c>
      <c r="K100" s="32"/>
      <c r="L100" s="32">
        <f t="shared" si="53"/>
        <v>70.11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50</v>
      </c>
      <c r="G101" s="40">
        <v>11.04</v>
      </c>
      <c r="H101" s="40">
        <v>15.2</v>
      </c>
      <c r="I101" s="40">
        <v>7.0000000000000007E-2</v>
      </c>
      <c r="J101" s="40">
        <v>168.06</v>
      </c>
      <c r="K101" s="41" t="s">
        <v>46</v>
      </c>
      <c r="L101" s="40">
        <v>31.6</v>
      </c>
    </row>
    <row r="102" spans="1:12" ht="15" x14ac:dyDescent="0.25">
      <c r="A102" s="23"/>
      <c r="B102" s="15"/>
      <c r="C102" s="11"/>
      <c r="D102" s="6"/>
      <c r="E102" s="42" t="s">
        <v>41</v>
      </c>
      <c r="F102" s="43">
        <v>150</v>
      </c>
      <c r="G102" s="43">
        <v>5.4749999999999996</v>
      </c>
      <c r="H102" s="43">
        <v>4.9800000000000004</v>
      </c>
      <c r="I102" s="43">
        <v>34.875</v>
      </c>
      <c r="J102" s="43">
        <v>211.5</v>
      </c>
      <c r="K102" s="44">
        <v>447</v>
      </c>
      <c r="L102" s="43">
        <v>13.08</v>
      </c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</v>
      </c>
      <c r="H103" s="43">
        <v>0</v>
      </c>
      <c r="I103" s="43">
        <v>18</v>
      </c>
      <c r="J103" s="43">
        <v>56</v>
      </c>
      <c r="K103" s="44" t="s">
        <v>53</v>
      </c>
      <c r="L103" s="43">
        <v>15.34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33</v>
      </c>
      <c r="G104" s="43">
        <v>2.48</v>
      </c>
      <c r="H104" s="43">
        <v>0.99</v>
      </c>
      <c r="I104" s="43">
        <v>16.829999999999998</v>
      </c>
      <c r="J104" s="43">
        <v>85.8</v>
      </c>
      <c r="K104" s="44" t="s">
        <v>53</v>
      </c>
      <c r="L104" s="43">
        <v>3.92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433</v>
      </c>
      <c r="G108" s="19">
        <f t="shared" ref="G108:J108" si="54">SUM(G101:G107)</f>
        <v>18.995000000000001</v>
      </c>
      <c r="H108" s="19">
        <f t="shared" si="54"/>
        <v>21.169999999999998</v>
      </c>
      <c r="I108" s="19">
        <f t="shared" si="54"/>
        <v>69.775000000000006</v>
      </c>
      <c r="J108" s="19">
        <f t="shared" si="54"/>
        <v>521.36</v>
      </c>
      <c r="K108" s="25"/>
      <c r="L108" s="19">
        <f t="shared" ref="L108" si="55">SUM(L101:L107)</f>
        <v>63.94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433</v>
      </c>
      <c r="G119" s="32">
        <f t="shared" ref="G119" si="58">G108+G118</f>
        <v>18.995000000000001</v>
      </c>
      <c r="H119" s="32">
        <f t="shared" ref="H119" si="59">H108+H118</f>
        <v>21.169999999999998</v>
      </c>
      <c r="I119" s="32">
        <f t="shared" ref="I119" si="60">I108+I118</f>
        <v>69.775000000000006</v>
      </c>
      <c r="J119" s="32">
        <f t="shared" ref="J119:L119" si="61">J108+J118</f>
        <v>521.36</v>
      </c>
      <c r="K119" s="32"/>
      <c r="L119" s="32">
        <f t="shared" si="61"/>
        <v>63.94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3.7349999999999999</v>
      </c>
      <c r="H120" s="40">
        <v>3.9329999999999998</v>
      </c>
      <c r="I120" s="40">
        <v>24.105</v>
      </c>
      <c r="J120" s="40">
        <v>192</v>
      </c>
      <c r="K120" s="41">
        <v>330</v>
      </c>
      <c r="L120" s="40">
        <v>16.18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25</v>
      </c>
      <c r="G121" s="43">
        <v>6.38</v>
      </c>
      <c r="H121" s="43">
        <v>7.13</v>
      </c>
      <c r="I121" s="43">
        <v>0</v>
      </c>
      <c r="J121" s="43">
        <v>89.75</v>
      </c>
      <c r="K121" s="44" t="s">
        <v>46</v>
      </c>
      <c r="L121" s="43">
        <v>28.7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3.45</v>
      </c>
      <c r="H122" s="43">
        <v>2.2000000000000002</v>
      </c>
      <c r="I122" s="43">
        <v>22.184000000000001</v>
      </c>
      <c r="J122" s="43">
        <v>122.34</v>
      </c>
      <c r="K122" s="44">
        <v>643</v>
      </c>
      <c r="L122" s="43">
        <v>15.58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1.65</v>
      </c>
      <c r="H123" s="43">
        <v>7.5</v>
      </c>
      <c r="I123" s="43">
        <v>18</v>
      </c>
      <c r="J123" s="43">
        <v>147</v>
      </c>
      <c r="K123" s="44" t="s">
        <v>46</v>
      </c>
      <c r="L123" s="43">
        <v>5.43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15.215000000000002</v>
      </c>
      <c r="H127" s="19">
        <f t="shared" si="62"/>
        <v>20.762999999999998</v>
      </c>
      <c r="I127" s="19">
        <f t="shared" si="62"/>
        <v>64.289000000000001</v>
      </c>
      <c r="J127" s="19">
        <f t="shared" si="62"/>
        <v>551.09</v>
      </c>
      <c r="K127" s="25"/>
      <c r="L127" s="19">
        <f t="shared" ref="L127" si="63">SUM(L120:L126)</f>
        <v>65.889999999999986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405</v>
      </c>
      <c r="G138" s="32">
        <f t="shared" ref="G138" si="66">G127+G137</f>
        <v>15.215000000000002</v>
      </c>
      <c r="H138" s="32">
        <f t="shared" ref="H138" si="67">H127+H137</f>
        <v>20.762999999999998</v>
      </c>
      <c r="I138" s="32">
        <f t="shared" ref="I138" si="68">I127+I137</f>
        <v>64.289000000000001</v>
      </c>
      <c r="J138" s="32">
        <f t="shared" ref="J138:L138" si="69">J127+J137</f>
        <v>551.09</v>
      </c>
      <c r="K138" s="32"/>
      <c r="L138" s="32">
        <f t="shared" si="69"/>
        <v>65.889999999999986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150</v>
      </c>
      <c r="G139" s="40">
        <v>3.24</v>
      </c>
      <c r="H139" s="40">
        <v>5.5949999999999998</v>
      </c>
      <c r="I139" s="40">
        <v>22.05</v>
      </c>
      <c r="J139" s="40">
        <v>156</v>
      </c>
      <c r="K139" s="41">
        <v>443</v>
      </c>
      <c r="L139" s="40">
        <v>14.91</v>
      </c>
    </row>
    <row r="140" spans="1:12" ht="15" x14ac:dyDescent="0.25">
      <c r="A140" s="23"/>
      <c r="B140" s="15"/>
      <c r="C140" s="11"/>
      <c r="D140" s="6"/>
      <c r="E140" s="42" t="s">
        <v>68</v>
      </c>
      <c r="F140" s="43">
        <v>50</v>
      </c>
      <c r="G140" s="43">
        <v>8.8000000000000007</v>
      </c>
      <c r="H140" s="43">
        <v>3.4</v>
      </c>
      <c r="I140" s="43">
        <v>3.7</v>
      </c>
      <c r="J140" s="43">
        <v>80.599999999999994</v>
      </c>
      <c r="K140" s="44">
        <v>310</v>
      </c>
      <c r="L140" s="43">
        <v>23.12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0.21</v>
      </c>
      <c r="H141" s="43">
        <v>0.21</v>
      </c>
      <c r="I141" s="43">
        <v>15.27</v>
      </c>
      <c r="J141" s="43">
        <v>62</v>
      </c>
      <c r="K141" s="44">
        <v>394</v>
      </c>
      <c r="L141" s="43">
        <v>10.35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33</v>
      </c>
      <c r="G142" s="43">
        <v>2.48</v>
      </c>
      <c r="H142" s="43">
        <v>0.99</v>
      </c>
      <c r="I142" s="43">
        <v>16.829999999999998</v>
      </c>
      <c r="J142" s="43">
        <v>85.8</v>
      </c>
      <c r="K142" s="44" t="s">
        <v>53</v>
      </c>
      <c r="L142" s="43">
        <v>3.92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56</v>
      </c>
      <c r="F144" s="43">
        <v>30</v>
      </c>
      <c r="G144" s="43">
        <v>0.34</v>
      </c>
      <c r="H144" s="43">
        <v>0.06</v>
      </c>
      <c r="I144" s="43">
        <v>1.1399999999999999</v>
      </c>
      <c r="J144" s="43">
        <v>7.2</v>
      </c>
      <c r="K144" s="44">
        <v>14</v>
      </c>
      <c r="L144" s="43">
        <v>6.52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463</v>
      </c>
      <c r="G146" s="19">
        <f t="shared" ref="G146:J146" si="70">SUM(G139:G145)</f>
        <v>15.070000000000002</v>
      </c>
      <c r="H146" s="19">
        <f t="shared" si="70"/>
        <v>10.255000000000001</v>
      </c>
      <c r="I146" s="19">
        <f t="shared" si="70"/>
        <v>58.989999999999995</v>
      </c>
      <c r="J146" s="19">
        <f t="shared" si="70"/>
        <v>391.6</v>
      </c>
      <c r="K146" s="25"/>
      <c r="L146" s="19">
        <f t="shared" ref="L146" si="71">SUM(L139:L145)</f>
        <v>58.820000000000007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463</v>
      </c>
      <c r="G157" s="32">
        <f t="shared" ref="G157" si="74">G146+G156</f>
        <v>15.070000000000002</v>
      </c>
      <c r="H157" s="32">
        <f t="shared" ref="H157" si="75">H146+H156</f>
        <v>10.255000000000001</v>
      </c>
      <c r="I157" s="32">
        <f t="shared" ref="I157" si="76">I146+I156</f>
        <v>58.989999999999995</v>
      </c>
      <c r="J157" s="32">
        <f t="shared" ref="J157:L157" si="77">J146+J156</f>
        <v>391.6</v>
      </c>
      <c r="K157" s="32"/>
      <c r="L157" s="32">
        <f t="shared" si="77"/>
        <v>58.820000000000007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 t="s">
        <v>71</v>
      </c>
      <c r="G158" s="40">
        <v>10.538</v>
      </c>
      <c r="H158" s="40">
        <v>17.564</v>
      </c>
      <c r="I158" s="40">
        <v>1.9470000000000001</v>
      </c>
      <c r="J158" s="40">
        <v>208.09</v>
      </c>
      <c r="K158" s="41">
        <v>364</v>
      </c>
      <c r="L158" s="40">
        <v>33.39</v>
      </c>
    </row>
    <row r="159" spans="1:12" ht="15" x14ac:dyDescent="0.25">
      <c r="A159" s="23"/>
      <c r="B159" s="15"/>
      <c r="C159" s="11"/>
      <c r="D159" s="6"/>
      <c r="E159" s="42" t="s">
        <v>51</v>
      </c>
      <c r="F159" s="43">
        <v>25</v>
      </c>
      <c r="G159" s="43">
        <v>6.38</v>
      </c>
      <c r="H159" s="43">
        <v>7.13</v>
      </c>
      <c r="I159" s="43">
        <v>0</v>
      </c>
      <c r="J159" s="43">
        <v>89.75</v>
      </c>
      <c r="K159" s="44" t="s">
        <v>46</v>
      </c>
      <c r="L159" s="43">
        <v>28.7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215</v>
      </c>
      <c r="G160" s="43">
        <v>0.02</v>
      </c>
      <c r="H160" s="43">
        <v>0.05</v>
      </c>
      <c r="I160" s="43">
        <v>15.01</v>
      </c>
      <c r="J160" s="43">
        <v>57</v>
      </c>
      <c r="K160" s="44">
        <v>433</v>
      </c>
      <c r="L160" s="43">
        <v>4.07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33</v>
      </c>
      <c r="G161" s="43">
        <v>2.48</v>
      </c>
      <c r="H161" s="43">
        <v>0.99</v>
      </c>
      <c r="I161" s="43">
        <v>16.829999999999998</v>
      </c>
      <c r="J161" s="43">
        <v>85.8</v>
      </c>
      <c r="K161" s="44" t="s">
        <v>53</v>
      </c>
      <c r="L161" s="43">
        <v>3.92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59</v>
      </c>
      <c r="F163" s="43">
        <v>200</v>
      </c>
      <c r="G163" s="43">
        <v>0</v>
      </c>
      <c r="H163" s="43">
        <v>0</v>
      </c>
      <c r="I163" s="43">
        <v>18</v>
      </c>
      <c r="J163" s="43">
        <v>56</v>
      </c>
      <c r="K163" s="44" t="s">
        <v>53</v>
      </c>
      <c r="L163" s="43">
        <v>15.34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473</v>
      </c>
      <c r="G165" s="19">
        <f t="shared" ref="G165:J165" si="78">SUM(G158:G164)</f>
        <v>19.417999999999999</v>
      </c>
      <c r="H165" s="19">
        <f t="shared" si="78"/>
        <v>25.733999999999998</v>
      </c>
      <c r="I165" s="19">
        <f t="shared" si="78"/>
        <v>51.786999999999999</v>
      </c>
      <c r="J165" s="19">
        <f t="shared" si="78"/>
        <v>496.64000000000004</v>
      </c>
      <c r="K165" s="25"/>
      <c r="L165" s="19">
        <f t="shared" ref="L165" si="79">SUM(L158:L164)</f>
        <v>85.42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473</v>
      </c>
      <c r="G176" s="32">
        <f t="shared" ref="G176" si="82">G165+G175</f>
        <v>19.417999999999999</v>
      </c>
      <c r="H176" s="32">
        <f t="shared" ref="H176" si="83">H165+H175</f>
        <v>25.733999999999998</v>
      </c>
      <c r="I176" s="32">
        <f t="shared" ref="I176" si="84">I165+I175</f>
        <v>51.786999999999999</v>
      </c>
      <c r="J176" s="32">
        <f t="shared" ref="J176:L176" si="85">J165+J175</f>
        <v>496.64000000000004</v>
      </c>
      <c r="K176" s="32"/>
      <c r="L176" s="32">
        <f t="shared" si="85"/>
        <v>85.42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13</v>
      </c>
      <c r="H177" s="40">
        <v>8</v>
      </c>
      <c r="I177" s="40">
        <v>22.2</v>
      </c>
      <c r="J177" s="40">
        <v>216</v>
      </c>
      <c r="K177" s="41">
        <v>394</v>
      </c>
      <c r="L177" s="40">
        <v>45.77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0.02</v>
      </c>
      <c r="H179" s="43">
        <v>0.05</v>
      </c>
      <c r="I179" s="43">
        <v>15.01</v>
      </c>
      <c r="J179" s="43">
        <v>57</v>
      </c>
      <c r="K179" s="44">
        <v>433</v>
      </c>
      <c r="L179" s="43">
        <v>4.07</v>
      </c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20</v>
      </c>
      <c r="G180" s="43">
        <v>2.5739999999999998</v>
      </c>
      <c r="H180" s="43">
        <v>0.46800000000000003</v>
      </c>
      <c r="I180" s="43">
        <v>15.444000000000001</v>
      </c>
      <c r="J180" s="43">
        <v>77.22</v>
      </c>
      <c r="K180" s="44" t="s">
        <v>53</v>
      </c>
      <c r="L180" s="43">
        <v>3.92</v>
      </c>
    </row>
    <row r="181" spans="1:12" ht="15" x14ac:dyDescent="0.25">
      <c r="A181" s="23"/>
      <c r="B181" s="15"/>
      <c r="C181" s="11"/>
      <c r="D181" s="7" t="s">
        <v>24</v>
      </c>
      <c r="E181" s="42" t="s">
        <v>74</v>
      </c>
      <c r="F181" s="43">
        <v>170</v>
      </c>
      <c r="G181" s="43">
        <v>0.68</v>
      </c>
      <c r="H181" s="43">
        <v>0.68</v>
      </c>
      <c r="I181" s="43">
        <v>16.66</v>
      </c>
      <c r="J181" s="43">
        <v>79.900000000000006</v>
      </c>
      <c r="K181" s="44">
        <v>152</v>
      </c>
      <c r="L181" s="43">
        <v>16.350000000000001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16.274000000000001</v>
      </c>
      <c r="H184" s="19">
        <f t="shared" si="86"/>
        <v>9.1980000000000004</v>
      </c>
      <c r="I184" s="19">
        <f t="shared" si="86"/>
        <v>69.314000000000007</v>
      </c>
      <c r="J184" s="19">
        <f t="shared" si="86"/>
        <v>430.12</v>
      </c>
      <c r="K184" s="25"/>
      <c r="L184" s="19">
        <f t="shared" ref="L184" si="87">SUM(L177:L183)</f>
        <v>70.110000000000014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590</v>
      </c>
      <c r="G195" s="32">
        <f t="shared" ref="G195" si="90">G184+G194</f>
        <v>16.274000000000001</v>
      </c>
      <c r="H195" s="32">
        <f t="shared" ref="H195" si="91">H184+H194</f>
        <v>9.1980000000000004</v>
      </c>
      <c r="I195" s="32">
        <f t="shared" ref="I195" si="92">I184+I194</f>
        <v>69.314000000000007</v>
      </c>
      <c r="J195" s="32">
        <f t="shared" ref="J195:L195" si="93">J184+J194</f>
        <v>430.12</v>
      </c>
      <c r="K195" s="32"/>
      <c r="L195" s="32">
        <f t="shared" si="93"/>
        <v>70.110000000000014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464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18.6386</v>
      </c>
      <c r="H196" s="34">
        <f t="shared" si="94"/>
        <v>18.935399999999998</v>
      </c>
      <c r="I196" s="34">
        <f t="shared" si="94"/>
        <v>70.299499999999995</v>
      </c>
      <c r="J196" s="34">
        <f t="shared" si="94"/>
        <v>525.62900000000013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69.472999999999999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2023-10-13T10:20:31Z</cp:lastPrinted>
  <dcterms:created xsi:type="dcterms:W3CDTF">2022-05-16T14:23:56Z</dcterms:created>
  <dcterms:modified xsi:type="dcterms:W3CDTF">2023-10-24T15:42:08Z</dcterms:modified>
</cp:coreProperties>
</file>