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000"/>
  </bookViews>
  <sheets>
    <sheet name="Листариг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<sst xmlns="http://schemas.openxmlformats.org/spreadsheetml/2006/main" count="282" uniqueCount="91">
  <si>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</si>
  <si>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</si>
  <si>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</si>
  <si>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</si>
  <si>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</si>
  <si>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</si>
  <si>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</si>
  <si>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</si>
  <si>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</si>
  <si>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</si>
  <si>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</si>
  <si>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</si>
  <si>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</si>
  <si>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</si>
  <si>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</si>
  <si>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</si>
  <si>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</si>
  <si>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</si>
  <si>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</si>
  <si>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</si>
  <si>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</si>
  <si>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</si>
  <si>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</si>
  <si>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</si>
  <si>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</si>
  <si>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</si>
  <si>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</si>
  <si>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</si>
  <si>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</si>
  <si>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</si>
  <si>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</si>
  <si>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</si>
  <si>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</si>
  <si>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</si>
  <si>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</si>
  <si>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</si>
  <si>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</si>
  <si>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</si>
  <si>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</si>
  <si>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</si>
  <si>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 xml:space="preserve">сладкое </t>
  </si>
  <si>
    <t>№394/2003</t>
  </si>
  <si>
    <t>№1/2011</t>
  </si>
  <si>
    <t>ТУ</t>
  </si>
  <si>
    <t>№330/2003</t>
  </si>
  <si>
    <t>№433/2003</t>
  </si>
  <si>
    <t>18/2016г.</t>
  </si>
  <si>
    <t>№ 443/2003</t>
  </si>
  <si>
    <t>№344/2003</t>
  </si>
  <si>
    <t xml:space="preserve">Чай с сахаром </t>
  </si>
  <si>
    <t>№12/2003</t>
  </si>
  <si>
    <t>№403/1995</t>
  </si>
  <si>
    <t>№80/2003</t>
  </si>
  <si>
    <t xml:space="preserve">Кондитерское изделие </t>
  </si>
  <si>
    <t>№416/1995</t>
  </si>
  <si>
    <t xml:space="preserve">Котлета мясная </t>
  </si>
  <si>
    <t>хол.блюдо</t>
  </si>
  <si>
    <t>сладкое</t>
  </si>
  <si>
    <t>директор</t>
  </si>
  <si>
    <t>Сазонов А.Е.</t>
  </si>
  <si>
    <t>МБОУ "СОШ №3" г. Сафоново</t>
  </si>
  <si>
    <t xml:space="preserve">Капуста тушеная </t>
  </si>
  <si>
    <t xml:space="preserve">№59/2005 </t>
  </si>
  <si>
    <t xml:space="preserve">Печенье </t>
  </si>
  <si>
    <t>338/2005</t>
  </si>
  <si>
    <t>№ 447/2003</t>
  </si>
  <si>
    <t>Компот из свежих  яблок</t>
  </si>
  <si>
    <t>гло.блюдо</t>
  </si>
  <si>
    <t xml:space="preserve">Запеканка творожная с молоком сгущенным </t>
  </si>
  <si>
    <t>№ 158/2003</t>
  </si>
  <si>
    <t>№14/2003</t>
  </si>
  <si>
    <t>Огурец свежий</t>
  </si>
  <si>
    <t>ту</t>
  </si>
  <si>
    <t>Печенье</t>
  </si>
  <si>
    <t xml:space="preserve">Блины с повидлом </t>
  </si>
  <si>
    <t>№267/2011</t>
  </si>
  <si>
    <t>№422/2003</t>
  </si>
  <si>
    <t>Каша молочная рисовая(жидкая)</t>
  </si>
  <si>
    <t>98/2011</t>
  </si>
  <si>
    <t xml:space="preserve">Каша пшеничная молочная </t>
  </si>
  <si>
    <t xml:space="preserve">Сыр порционный </t>
  </si>
  <si>
    <t xml:space="preserve">Хлеб из муки пшеничной </t>
  </si>
  <si>
    <t xml:space="preserve">Хлеб ржано-пшеничный </t>
  </si>
  <si>
    <t xml:space="preserve">Плов со свининой </t>
  </si>
  <si>
    <t xml:space="preserve">Жаркое по- домашнему </t>
  </si>
  <si>
    <t xml:space="preserve">Фрукты свежие </t>
  </si>
  <si>
    <t xml:space="preserve">Помидор натуральный </t>
  </si>
  <si>
    <t xml:space="preserve">Макаронные изделия  отварные </t>
  </si>
  <si>
    <t>Кофейный напиток с молоком</t>
  </si>
  <si>
    <t xml:space="preserve">Сосиски(сардельки) отварные </t>
  </si>
  <si>
    <t>№536/2005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</si>
</sst>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64" fontId="17" fillId="4" borderId="1" xfId="0" applyNumberFormat="1" applyFont="1" applyFill="1" applyBorder="1" applyAlignment="1" applyProtection="1">
      <alignment horizontal="center"/>
      <protection locked="0"/>
    </xf>
    <xf numFmtId="164" fontId="17" fillId="4" borderId="15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topLeftCell="A94" zoomScaleNormal="100" zoomScaleSheetLayoutView="100" workbookViewId="0">
      <selection activeCell="J101" sqref="J101:J10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7" t="s">
        <v>60</v>
      </c>
      <c r="D1" s="88"/>
      <c r="E1" s="88"/>
      <c r="F1" s="12" t="s">
        <v>16</v>
      </c>
      <c r="G1" s="2" t="s">
        <v>17</v>
      </c>
      <c r="H1" s="89" t="s">
        <v>58</v>
      </c>
      <c r="I1" s="89"/>
      <c r="J1" s="89"/>
      <c r="K1" s="89"/>
    </row>
    <row r="2" spans="1:12" ht="18">
      <c r="A2" s="35" t="s">
        <v>6</v>
      </c>
      <c r="C2" s="2"/>
      <c r="G2" s="2" t="s">
        <v>18</v>
      </c>
      <c r="H2" s="89" t="s">
        <v>59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170</v>
      </c>
      <c r="G6" s="50">
        <v>6.37</v>
      </c>
      <c r="H6" s="50">
        <v>8.33</v>
      </c>
      <c r="I6" s="50">
        <v>37.82</v>
      </c>
      <c r="J6" s="40">
        <v>222.1</v>
      </c>
      <c r="K6" s="41" t="s">
        <v>65</v>
      </c>
      <c r="L6" s="40">
        <v>19.52</v>
      </c>
    </row>
    <row r="7" spans="1:12" ht="25.5">
      <c r="A7" s="23"/>
      <c r="B7" s="15"/>
      <c r="C7" s="11"/>
      <c r="D7" s="72" t="s">
        <v>21</v>
      </c>
      <c r="E7" s="91" t="s">
        <v>89</v>
      </c>
      <c r="F7" s="50">
        <v>60</v>
      </c>
      <c r="G7" s="50">
        <v>6.24</v>
      </c>
      <c r="H7" s="50">
        <v>12</v>
      </c>
      <c r="I7" s="50">
        <v>12.72</v>
      </c>
      <c r="J7" s="43">
        <v>134.4</v>
      </c>
      <c r="K7" s="44" t="s">
        <v>90</v>
      </c>
      <c r="L7" s="43">
        <v>30.17</v>
      </c>
    </row>
    <row r="8" spans="1:12" ht="25.5">
      <c r="A8" s="23"/>
      <c r="B8" s="15"/>
      <c r="C8" s="11"/>
      <c r="D8" s="7" t="s">
        <v>22</v>
      </c>
      <c r="E8" s="63" t="s">
        <v>49</v>
      </c>
      <c r="F8" s="50">
        <v>215</v>
      </c>
      <c r="G8" s="50">
        <v>0.02</v>
      </c>
      <c r="H8" s="50">
        <v>0.05</v>
      </c>
      <c r="I8" s="50">
        <v>15.01</v>
      </c>
      <c r="J8" s="43">
        <v>57</v>
      </c>
      <c r="K8" s="44" t="s">
        <v>45</v>
      </c>
      <c r="L8" s="43">
        <v>3.31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>
      <c r="A11" s="23"/>
      <c r="B11" s="15"/>
      <c r="C11" s="11"/>
      <c r="D11" s="6" t="s">
        <v>40</v>
      </c>
      <c r="E11" s="42" t="s">
        <v>53</v>
      </c>
      <c r="F11" s="43">
        <v>60</v>
      </c>
      <c r="G11" s="56">
        <v>4.08</v>
      </c>
      <c r="H11" s="56">
        <v>3.18</v>
      </c>
      <c r="I11" s="57">
        <v>43.92</v>
      </c>
      <c r="J11" s="56">
        <v>221.46</v>
      </c>
      <c r="K11" s="44" t="s">
        <v>43</v>
      </c>
      <c r="L11" s="43">
        <v>15.96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16.71</v>
      </c>
      <c r="H13" s="19">
        <f t="shared" si="0"/>
        <v>23.56</v>
      </c>
      <c r="I13" s="19">
        <f t="shared" si="0"/>
        <v>109.47</v>
      </c>
      <c r="J13" s="19">
        <f t="shared" si="0"/>
        <v>634.96</v>
      </c>
      <c r="K13" s="25"/>
      <c r="L13" s="19">
        <f t="shared" ref="L13" si="1">SUM(L6:L12)</f>
        <v>68.960000000000008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505</v>
      </c>
      <c r="G24" s="32">
        <f t="shared" ref="G24:J24" si="4">G13+G23</f>
        <v>16.71</v>
      </c>
      <c r="H24" s="32">
        <f t="shared" si="4"/>
        <v>23.56</v>
      </c>
      <c r="I24" s="32">
        <f t="shared" si="4"/>
        <v>109.47</v>
      </c>
      <c r="J24" s="32">
        <f t="shared" si="4"/>
        <v>634.96</v>
      </c>
      <c r="K24" s="32"/>
      <c r="L24" s="32">
        <f t="shared" ref="L24" si="5">L13+L23</f>
        <v>68.960000000000008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3" t="s">
        <v>79</v>
      </c>
      <c r="F25" s="50">
        <v>175</v>
      </c>
      <c r="G25" s="54">
        <v>4.6959999999999997</v>
      </c>
      <c r="H25" s="54">
        <v>4.7409999999999997</v>
      </c>
      <c r="I25" s="55">
        <v>25.23</v>
      </c>
      <c r="J25" s="54">
        <v>165.62</v>
      </c>
      <c r="K25" s="82" t="s">
        <v>78</v>
      </c>
      <c r="L25" s="40">
        <v>19.28</v>
      </c>
    </row>
    <row r="26" spans="1:12" ht="15">
      <c r="A26" s="14"/>
      <c r="B26" s="15"/>
      <c r="C26" s="11"/>
      <c r="D26" s="6"/>
      <c r="E26" s="84" t="s">
        <v>80</v>
      </c>
      <c r="F26" s="50">
        <v>25</v>
      </c>
      <c r="G26" s="50">
        <v>5.75</v>
      </c>
      <c r="H26" s="50">
        <v>7.25</v>
      </c>
      <c r="I26" s="50">
        <v>0</v>
      </c>
      <c r="J26" s="50">
        <v>90</v>
      </c>
      <c r="K26" s="44" t="s">
        <v>52</v>
      </c>
      <c r="L26" s="43">
        <v>29.87</v>
      </c>
    </row>
    <row r="27" spans="1:12" ht="25.5">
      <c r="A27" s="14"/>
      <c r="B27" s="15"/>
      <c r="C27" s="11"/>
      <c r="D27" s="7" t="s">
        <v>22</v>
      </c>
      <c r="E27" s="63" t="s">
        <v>49</v>
      </c>
      <c r="F27" s="50">
        <v>215</v>
      </c>
      <c r="G27" s="50">
        <v>0.02</v>
      </c>
      <c r="H27" s="50">
        <v>0.05</v>
      </c>
      <c r="I27" s="50">
        <v>15.01</v>
      </c>
      <c r="J27" s="50">
        <v>57</v>
      </c>
      <c r="K27" s="44" t="s">
        <v>45</v>
      </c>
      <c r="L27" s="43">
        <v>3.37</v>
      </c>
    </row>
    <row r="28" spans="1:12" ht="15.75" thickBot="1">
      <c r="A28" s="14"/>
      <c r="B28" s="15"/>
      <c r="C28" s="11"/>
      <c r="D28" s="7" t="s">
        <v>23</v>
      </c>
      <c r="E28" s="42" t="s">
        <v>81</v>
      </c>
      <c r="F28" s="50">
        <v>40</v>
      </c>
      <c r="G28" s="56">
        <v>3</v>
      </c>
      <c r="H28" s="56">
        <v>2.3199999999999998</v>
      </c>
      <c r="I28" s="57">
        <v>21.2</v>
      </c>
      <c r="J28" s="56">
        <v>108</v>
      </c>
      <c r="K28" s="44" t="s">
        <v>46</v>
      </c>
      <c r="L28" s="43">
        <v>5.09</v>
      </c>
    </row>
    <row r="29" spans="1:12" ht="15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44"/>
      <c r="L29" s="43"/>
    </row>
    <row r="30" spans="1:12" ht="15.75" thickBot="1">
      <c r="A30" s="14"/>
      <c r="B30" s="15"/>
      <c r="C30" s="11"/>
      <c r="D30" s="6" t="s">
        <v>57</v>
      </c>
      <c r="E30" s="42" t="s">
        <v>73</v>
      </c>
      <c r="F30" s="43">
        <v>45</v>
      </c>
      <c r="G30" s="56">
        <v>2.9249999999999998</v>
      </c>
      <c r="H30" s="56">
        <v>6.5250000000000004</v>
      </c>
      <c r="I30" s="57">
        <v>32.354999999999997</v>
      </c>
      <c r="J30" s="56">
        <v>129.6</v>
      </c>
      <c r="K30" s="44" t="s">
        <v>43</v>
      </c>
      <c r="L30" s="43">
        <v>15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16.390999999999998</v>
      </c>
      <c r="H32" s="19">
        <f t="shared" si="6"/>
        <v>20.886000000000003</v>
      </c>
      <c r="I32" s="19">
        <f t="shared" si="6"/>
        <v>93.794999999999987</v>
      </c>
      <c r="J32" s="19">
        <f t="shared" si="6"/>
        <v>550.22</v>
      </c>
      <c r="K32" s="25"/>
      <c r="L32" s="19">
        <f t="shared" si="6"/>
        <v>72.61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:L43" si="8">G32+G42</f>
        <v>16.390999999999998</v>
      </c>
      <c r="H43" s="32">
        <f t="shared" si="8"/>
        <v>20.886000000000003</v>
      </c>
      <c r="I43" s="32">
        <f t="shared" si="8"/>
        <v>93.794999999999987</v>
      </c>
      <c r="J43" s="32">
        <f t="shared" si="8"/>
        <v>550.22</v>
      </c>
      <c r="K43" s="32"/>
      <c r="L43" s="32">
        <f t="shared" si="8"/>
        <v>72.61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4" t="s">
        <v>39</v>
      </c>
      <c r="F44" s="50">
        <v>150</v>
      </c>
      <c r="G44" s="50">
        <v>3.24</v>
      </c>
      <c r="H44" s="50">
        <v>5.5949999999999998</v>
      </c>
      <c r="I44" s="50">
        <v>22.05</v>
      </c>
      <c r="J44" s="50">
        <v>173.04</v>
      </c>
      <c r="K44" s="70" t="s">
        <v>47</v>
      </c>
      <c r="L44" s="40">
        <v>25.86</v>
      </c>
    </row>
    <row r="45" spans="1:12" ht="15">
      <c r="A45" s="23"/>
      <c r="B45" s="15"/>
      <c r="C45" s="11"/>
      <c r="D45" s="72" t="s">
        <v>21</v>
      </c>
      <c r="E45" s="64" t="s">
        <v>55</v>
      </c>
      <c r="F45" s="50">
        <v>65</v>
      </c>
      <c r="G45" s="54">
        <v>10.53</v>
      </c>
      <c r="H45" s="54">
        <v>31.46</v>
      </c>
      <c r="I45" s="55">
        <v>10.53</v>
      </c>
      <c r="J45" s="54">
        <v>408.85</v>
      </c>
      <c r="K45" s="70" t="s">
        <v>54</v>
      </c>
      <c r="L45" s="43">
        <v>30.43</v>
      </c>
    </row>
    <row r="46" spans="1:12" ht="15">
      <c r="A46" s="23"/>
      <c r="B46" s="15"/>
      <c r="C46" s="11"/>
      <c r="D46" s="7" t="s">
        <v>22</v>
      </c>
      <c r="E46" s="73" t="s">
        <v>66</v>
      </c>
      <c r="F46" s="50">
        <v>200</v>
      </c>
      <c r="G46" s="52">
        <v>0.21</v>
      </c>
      <c r="H46" s="52">
        <v>0.21</v>
      </c>
      <c r="I46" s="53">
        <v>15.27</v>
      </c>
      <c r="J46" s="58">
        <v>62</v>
      </c>
      <c r="K46" s="62" t="s">
        <v>41</v>
      </c>
      <c r="L46" s="43">
        <v>11.96</v>
      </c>
    </row>
    <row r="47" spans="1:12" ht="15">
      <c r="A47" s="23"/>
      <c r="B47" s="15"/>
      <c r="C47" s="11"/>
      <c r="D47" s="7" t="s">
        <v>23</v>
      </c>
      <c r="E47" s="84" t="s">
        <v>82</v>
      </c>
      <c r="F47" s="43">
        <v>40</v>
      </c>
      <c r="G47" s="43">
        <v>2.6</v>
      </c>
      <c r="H47" s="43">
        <v>0.4</v>
      </c>
      <c r="I47" s="43">
        <v>16.8</v>
      </c>
      <c r="J47" s="43">
        <v>84</v>
      </c>
      <c r="K47" s="44" t="s">
        <v>42</v>
      </c>
      <c r="L47" s="43">
        <v>2.63</v>
      </c>
    </row>
    <row r="48" spans="1:12" ht="1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44"/>
      <c r="L48" s="43"/>
    </row>
    <row r="49" spans="1:12" ht="15.75" thickBot="1">
      <c r="A49" s="23"/>
      <c r="B49" s="15"/>
      <c r="C49" s="11"/>
      <c r="D49" s="6"/>
      <c r="E49" s="84" t="s">
        <v>71</v>
      </c>
      <c r="F49" s="43">
        <v>45</v>
      </c>
      <c r="G49" s="56">
        <v>0.36</v>
      </c>
      <c r="H49" s="56">
        <v>4.4999999999999998E-2</v>
      </c>
      <c r="I49" s="57">
        <v>1.17</v>
      </c>
      <c r="J49" s="56">
        <v>6.3</v>
      </c>
      <c r="K49" s="62" t="s">
        <v>50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16.940000000000001</v>
      </c>
      <c r="H51" s="19">
        <f t="shared" si="9"/>
        <v>37.71</v>
      </c>
      <c r="I51" s="19">
        <f t="shared" si="9"/>
        <v>65.819999999999993</v>
      </c>
      <c r="J51" s="19">
        <f t="shared" si="9"/>
        <v>734.18999999999994</v>
      </c>
      <c r="K51" s="25"/>
      <c r="L51" s="19">
        <f t="shared" si="9"/>
        <v>90.88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/>
      <c r="F52" s="71"/>
      <c r="G52" s="52"/>
      <c r="H52" s="52"/>
      <c r="I52" s="53"/>
      <c r="J52" s="52"/>
      <c r="K52" s="62"/>
      <c r="L52" s="40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500</v>
      </c>
      <c r="G62" s="32">
        <f t="shared" ref="G62:L62" si="11">G51+G61</f>
        <v>16.940000000000001</v>
      </c>
      <c r="H62" s="32">
        <f t="shared" si="11"/>
        <v>37.71</v>
      </c>
      <c r="I62" s="32">
        <f t="shared" si="11"/>
        <v>65.819999999999993</v>
      </c>
      <c r="J62" s="32">
        <f t="shared" si="11"/>
        <v>734.18999999999994</v>
      </c>
      <c r="K62" s="32"/>
      <c r="L62" s="32">
        <f t="shared" si="11"/>
        <v>90.88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81" t="s">
        <v>83</v>
      </c>
      <c r="F63" s="51">
        <v>220</v>
      </c>
      <c r="G63" s="54">
        <v>12.32</v>
      </c>
      <c r="H63" s="54">
        <v>28.16</v>
      </c>
      <c r="I63" s="55">
        <v>38.06</v>
      </c>
      <c r="J63" s="54">
        <v>456.49</v>
      </c>
      <c r="K63" s="41" t="s">
        <v>51</v>
      </c>
      <c r="L63" s="40">
        <v>55.03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63" t="s">
        <v>49</v>
      </c>
      <c r="F65" s="50">
        <v>215</v>
      </c>
      <c r="G65" s="50">
        <v>0.02</v>
      </c>
      <c r="H65" s="50">
        <v>0.05</v>
      </c>
      <c r="I65" s="50">
        <v>15.01</v>
      </c>
      <c r="J65" s="50">
        <v>57</v>
      </c>
      <c r="K65" s="44" t="s">
        <v>45</v>
      </c>
      <c r="L65" s="43">
        <v>3.37</v>
      </c>
    </row>
    <row r="66" spans="1:12" ht="15">
      <c r="A66" s="23"/>
      <c r="B66" s="15"/>
      <c r="C66" s="11"/>
      <c r="D66" s="7" t="s">
        <v>23</v>
      </c>
      <c r="E66" s="84" t="s">
        <v>82</v>
      </c>
      <c r="F66" s="43">
        <v>40</v>
      </c>
      <c r="G66" s="43">
        <v>2.6</v>
      </c>
      <c r="H66" s="43">
        <v>0.4</v>
      </c>
      <c r="I66" s="43">
        <v>16.8</v>
      </c>
      <c r="J66" s="43">
        <v>84</v>
      </c>
      <c r="K66" s="44" t="s">
        <v>42</v>
      </c>
      <c r="L66" s="43">
        <v>2.63</v>
      </c>
    </row>
    <row r="67" spans="1:12" ht="15.75" thickBot="1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44"/>
      <c r="L67" s="43"/>
    </row>
    <row r="68" spans="1:12" ht="15.75" thickBot="1">
      <c r="A68" s="23"/>
      <c r="B68" s="15"/>
      <c r="C68" s="11"/>
      <c r="D68" s="6" t="s">
        <v>56</v>
      </c>
      <c r="E68" s="81" t="s">
        <v>86</v>
      </c>
      <c r="F68" s="43">
        <v>30</v>
      </c>
      <c r="G68" s="56">
        <v>0.33</v>
      </c>
      <c r="H68" s="56">
        <v>0.06</v>
      </c>
      <c r="I68" s="57">
        <v>1.1399999999999999</v>
      </c>
      <c r="J68" s="56">
        <v>7.2</v>
      </c>
      <c r="K68" s="62" t="s">
        <v>70</v>
      </c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:L70" si="12">SUM(G63:G69)</f>
        <v>15.27</v>
      </c>
      <c r="H70" s="19">
        <f t="shared" si="12"/>
        <v>28.669999999999998</v>
      </c>
      <c r="I70" s="19">
        <f t="shared" si="12"/>
        <v>71.010000000000005</v>
      </c>
      <c r="J70" s="19">
        <f t="shared" si="12"/>
        <v>604.69000000000005</v>
      </c>
      <c r="K70" s="25"/>
      <c r="L70" s="19">
        <f t="shared" si="12"/>
        <v>74.03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505</v>
      </c>
      <c r="G81" s="32">
        <f t="shared" ref="G81:L81" si="14">G70+G80</f>
        <v>15.27</v>
      </c>
      <c r="H81" s="32">
        <f t="shared" si="14"/>
        <v>28.669999999999998</v>
      </c>
      <c r="I81" s="32">
        <f t="shared" si="14"/>
        <v>71.010000000000005</v>
      </c>
      <c r="J81" s="32">
        <f t="shared" si="14"/>
        <v>604.69000000000005</v>
      </c>
      <c r="K81" s="32"/>
      <c r="L81" s="32">
        <f t="shared" si="14"/>
        <v>74.03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7" t="s">
        <v>74</v>
      </c>
      <c r="F82" s="50">
        <v>150</v>
      </c>
      <c r="G82" s="52">
        <v>10.411</v>
      </c>
      <c r="H82" s="52">
        <v>9.3520000000000003</v>
      </c>
      <c r="I82" s="52">
        <v>64.322999999999993</v>
      </c>
      <c r="J82" s="52">
        <v>382.94099999999997</v>
      </c>
      <c r="K82" s="78" t="s">
        <v>75</v>
      </c>
      <c r="L82" s="40">
        <v>36.200000000000003</v>
      </c>
    </row>
    <row r="83" spans="1:12" ht="15">
      <c r="A83" s="23"/>
      <c r="B83" s="15"/>
      <c r="C83" s="11"/>
      <c r="D83" s="6"/>
      <c r="E83" s="50"/>
      <c r="F83" s="50"/>
      <c r="G83" s="50"/>
      <c r="H83" s="50"/>
      <c r="I83" s="50"/>
      <c r="J83" s="50"/>
      <c r="K83" s="44"/>
      <c r="L83" s="43"/>
    </row>
    <row r="84" spans="1:12" ht="15">
      <c r="A84" s="23"/>
      <c r="B84" s="15"/>
      <c r="C84" s="11"/>
      <c r="D84" s="7" t="s">
        <v>22</v>
      </c>
      <c r="E84" s="84" t="s">
        <v>88</v>
      </c>
      <c r="F84" s="50">
        <v>200</v>
      </c>
      <c r="G84" s="52">
        <v>1.4</v>
      </c>
      <c r="H84" s="52">
        <v>1.6</v>
      </c>
      <c r="I84" s="53">
        <v>22.31</v>
      </c>
      <c r="J84" s="52">
        <v>105</v>
      </c>
      <c r="K84" s="62" t="s">
        <v>76</v>
      </c>
      <c r="L84" s="43">
        <v>12.56</v>
      </c>
    </row>
    <row r="85" spans="1:12" ht="15">
      <c r="A85" s="23"/>
      <c r="B85" s="15"/>
      <c r="C85" s="11"/>
      <c r="D85" s="7" t="s">
        <v>23</v>
      </c>
      <c r="E85" s="63"/>
      <c r="F85" s="50"/>
      <c r="G85" s="50"/>
      <c r="H85" s="50"/>
      <c r="I85" s="50"/>
      <c r="J85" s="50"/>
      <c r="K85" s="44"/>
      <c r="L85" s="43"/>
    </row>
    <row r="86" spans="1:12" ht="15.75" thickBot="1">
      <c r="A86" s="23"/>
      <c r="B86" s="15"/>
      <c r="C86" s="11"/>
      <c r="D86" s="7" t="s">
        <v>24</v>
      </c>
      <c r="E86" s="42" t="s">
        <v>85</v>
      </c>
      <c r="F86" s="50">
        <v>150</v>
      </c>
      <c r="G86" s="56">
        <v>0.6</v>
      </c>
      <c r="H86" s="56">
        <v>0.6</v>
      </c>
      <c r="I86" s="57">
        <v>14.7</v>
      </c>
      <c r="J86" s="56">
        <v>70.5</v>
      </c>
      <c r="K86" s="69" t="s">
        <v>64</v>
      </c>
      <c r="L86" s="43">
        <v>34.880000000000003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12.411</v>
      </c>
      <c r="H89" s="19">
        <f t="shared" si="15"/>
        <v>11.552</v>
      </c>
      <c r="I89" s="19">
        <f t="shared" si="15"/>
        <v>101.333</v>
      </c>
      <c r="J89" s="19">
        <f t="shared" si="15"/>
        <v>558.44100000000003</v>
      </c>
      <c r="K89" s="25"/>
      <c r="L89" s="19">
        <f t="shared" si="15"/>
        <v>83.640000000000015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500</v>
      </c>
      <c r="G100" s="32">
        <f t="shared" ref="G100:L100" si="17">G89+G99</f>
        <v>12.411</v>
      </c>
      <c r="H100" s="32">
        <f t="shared" si="17"/>
        <v>11.552</v>
      </c>
      <c r="I100" s="32">
        <f t="shared" si="17"/>
        <v>101.333</v>
      </c>
      <c r="J100" s="32">
        <f t="shared" si="17"/>
        <v>558.44100000000003</v>
      </c>
      <c r="K100" s="32"/>
      <c r="L100" s="32">
        <f t="shared" si="17"/>
        <v>83.640000000000015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1" t="s">
        <v>61</v>
      </c>
      <c r="F101" s="50">
        <v>200</v>
      </c>
      <c r="G101" s="59">
        <v>4</v>
      </c>
      <c r="H101" s="59">
        <v>18.399999999999999</v>
      </c>
      <c r="I101" s="60">
        <v>16.559999999999999</v>
      </c>
      <c r="J101" s="59">
        <v>150</v>
      </c>
      <c r="K101" s="61" t="s">
        <v>62</v>
      </c>
      <c r="L101" s="40">
        <v>30.11</v>
      </c>
    </row>
    <row r="102" spans="1:12" ht="25.5">
      <c r="A102" s="23"/>
      <c r="B102" s="15"/>
      <c r="C102" s="11"/>
      <c r="D102" s="72" t="s">
        <v>21</v>
      </c>
      <c r="E102" s="91" t="s">
        <v>89</v>
      </c>
      <c r="F102" s="50">
        <v>60</v>
      </c>
      <c r="G102" s="50">
        <v>6.24</v>
      </c>
      <c r="H102" s="50">
        <v>12</v>
      </c>
      <c r="I102" s="50">
        <v>12.72</v>
      </c>
      <c r="J102" s="43">
        <v>134.4</v>
      </c>
      <c r="K102" s="44" t="s">
        <v>90</v>
      </c>
      <c r="L102" s="43">
        <v>30.17</v>
      </c>
    </row>
    <row r="103" spans="1:12" ht="25.5">
      <c r="A103" s="23"/>
      <c r="B103" s="15"/>
      <c r="C103" s="11"/>
      <c r="D103" s="7" t="s">
        <v>22</v>
      </c>
      <c r="E103" s="63" t="s">
        <v>49</v>
      </c>
      <c r="F103" s="50">
        <v>215</v>
      </c>
      <c r="G103" s="50">
        <v>0.02</v>
      </c>
      <c r="H103" s="50">
        <v>0.05</v>
      </c>
      <c r="I103" s="50">
        <v>15.01</v>
      </c>
      <c r="J103" s="50">
        <v>57</v>
      </c>
      <c r="K103" s="44" t="s">
        <v>45</v>
      </c>
      <c r="L103" s="43">
        <v>3.37</v>
      </c>
    </row>
    <row r="104" spans="1:12" ht="15.75" thickBot="1">
      <c r="A104" s="23"/>
      <c r="B104" s="15"/>
      <c r="C104" s="11"/>
      <c r="D104" s="7" t="s">
        <v>23</v>
      </c>
      <c r="E104" s="42" t="s">
        <v>81</v>
      </c>
      <c r="F104" s="50">
        <v>40</v>
      </c>
      <c r="G104" s="56">
        <v>3</v>
      </c>
      <c r="H104" s="56">
        <v>2.3199999999999998</v>
      </c>
      <c r="I104" s="57">
        <v>21.2</v>
      </c>
      <c r="J104" s="56">
        <v>108</v>
      </c>
      <c r="K104" s="44" t="s">
        <v>46</v>
      </c>
      <c r="L104" s="43">
        <v>5.09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52"/>
      <c r="H106" s="52"/>
      <c r="I106" s="53"/>
      <c r="J106" s="52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18">SUM(G101:G107)</f>
        <v>13.26</v>
      </c>
      <c r="H108" s="19">
        <f t="shared" si="18"/>
        <v>32.769999999999996</v>
      </c>
      <c r="I108" s="19">
        <f t="shared" si="18"/>
        <v>65.489999999999995</v>
      </c>
      <c r="J108" s="19">
        <f t="shared" si="18"/>
        <v>449.4</v>
      </c>
      <c r="K108" s="25"/>
      <c r="L108" s="19">
        <f t="shared" ref="L108" si="19">SUM(L101:L107)</f>
        <v>68.739999999999995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515</v>
      </c>
      <c r="G119" s="32">
        <f t="shared" ref="G119:L119" si="22">G108+G118</f>
        <v>13.26</v>
      </c>
      <c r="H119" s="32">
        <f t="shared" si="22"/>
        <v>32.769999999999996</v>
      </c>
      <c r="I119" s="32">
        <f t="shared" si="22"/>
        <v>65.489999999999995</v>
      </c>
      <c r="J119" s="32">
        <f t="shared" si="22"/>
        <v>449.4</v>
      </c>
      <c r="K119" s="32"/>
      <c r="L119" s="32">
        <f t="shared" si="22"/>
        <v>68.739999999999995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81" t="s">
        <v>77</v>
      </c>
      <c r="F120" s="50">
        <v>155</v>
      </c>
      <c r="G120" s="59">
        <v>3.7349999999999999</v>
      </c>
      <c r="H120" s="59">
        <v>3.9329999999999998</v>
      </c>
      <c r="I120" s="60">
        <v>24.105</v>
      </c>
      <c r="J120" s="59">
        <v>192</v>
      </c>
      <c r="K120" s="41" t="s">
        <v>44</v>
      </c>
      <c r="L120" s="40">
        <v>18.96</v>
      </c>
    </row>
    <row r="121" spans="1:12" ht="15">
      <c r="A121" s="14"/>
      <c r="B121" s="15"/>
      <c r="C121" s="11"/>
      <c r="D121" s="74"/>
      <c r="E121" s="84" t="s">
        <v>80</v>
      </c>
      <c r="F121" s="50">
        <v>25</v>
      </c>
      <c r="G121" s="50">
        <v>5.75</v>
      </c>
      <c r="H121" s="50">
        <v>7.25</v>
      </c>
      <c r="I121" s="50">
        <v>0</v>
      </c>
      <c r="J121" s="50">
        <v>90</v>
      </c>
      <c r="K121" s="44" t="s">
        <v>52</v>
      </c>
      <c r="L121" s="43">
        <v>29.87</v>
      </c>
    </row>
    <row r="122" spans="1:12" ht="25.5">
      <c r="A122" s="14"/>
      <c r="B122" s="15"/>
      <c r="C122" s="11"/>
      <c r="D122" s="7" t="s">
        <v>22</v>
      </c>
      <c r="E122" s="63" t="s">
        <v>49</v>
      </c>
      <c r="F122" s="50">
        <v>215</v>
      </c>
      <c r="G122" s="50">
        <v>0.02</v>
      </c>
      <c r="H122" s="50">
        <v>0.05</v>
      </c>
      <c r="I122" s="50">
        <v>15.01</v>
      </c>
      <c r="J122" s="50">
        <v>57</v>
      </c>
      <c r="K122" s="44" t="s">
        <v>45</v>
      </c>
      <c r="L122" s="43">
        <v>3.37</v>
      </c>
    </row>
    <row r="123" spans="1:12" ht="15.75" thickBot="1">
      <c r="A123" s="14"/>
      <c r="B123" s="15"/>
      <c r="C123" s="11"/>
      <c r="D123" s="7" t="s">
        <v>23</v>
      </c>
      <c r="E123" s="42" t="s">
        <v>81</v>
      </c>
      <c r="F123" s="43">
        <v>45</v>
      </c>
      <c r="G123" s="56">
        <v>3.375</v>
      </c>
      <c r="H123" s="56">
        <v>2.61</v>
      </c>
      <c r="I123" s="57">
        <v>23.85</v>
      </c>
      <c r="J123" s="56">
        <v>121.5</v>
      </c>
      <c r="K123" s="44" t="s">
        <v>46</v>
      </c>
      <c r="L123" s="43">
        <v>5.73</v>
      </c>
    </row>
    <row r="124" spans="1:12" ht="1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4"/>
      <c r="L124" s="43"/>
    </row>
    <row r="125" spans="1:12" ht="15.75" thickBot="1">
      <c r="A125" s="14"/>
      <c r="B125" s="15"/>
      <c r="C125" s="11"/>
      <c r="D125" s="6" t="s">
        <v>57</v>
      </c>
      <c r="E125" s="42" t="s">
        <v>53</v>
      </c>
      <c r="F125" s="43">
        <v>60</v>
      </c>
      <c r="G125" s="56">
        <v>4.08</v>
      </c>
      <c r="H125" s="56">
        <v>3.18</v>
      </c>
      <c r="I125" s="57">
        <v>43.92</v>
      </c>
      <c r="J125" s="56">
        <v>221.46</v>
      </c>
      <c r="K125" s="44" t="s">
        <v>72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16.96</v>
      </c>
      <c r="H127" s="19">
        <f t="shared" si="23"/>
        <v>17.023</v>
      </c>
      <c r="I127" s="19">
        <f t="shared" si="23"/>
        <v>106.88500000000001</v>
      </c>
      <c r="J127" s="19">
        <f t="shared" si="23"/>
        <v>681.96</v>
      </c>
      <c r="K127" s="25"/>
      <c r="L127" s="19">
        <f t="shared" ref="L127" si="24">SUM(L120:L126)</f>
        <v>69.929999999999993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500</v>
      </c>
      <c r="G138" s="32">
        <f t="shared" ref="G138:L138" si="27">G127+G137</f>
        <v>16.96</v>
      </c>
      <c r="H138" s="32">
        <f t="shared" si="27"/>
        <v>17.023</v>
      </c>
      <c r="I138" s="32">
        <f t="shared" si="27"/>
        <v>106.88500000000001</v>
      </c>
      <c r="J138" s="32">
        <f t="shared" si="27"/>
        <v>681.96</v>
      </c>
      <c r="K138" s="32"/>
      <c r="L138" s="32">
        <f t="shared" si="27"/>
        <v>69.929999999999993</v>
      </c>
    </row>
    <row r="139" spans="1:12" ht="26.2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170</v>
      </c>
      <c r="G139" s="50">
        <v>6.37</v>
      </c>
      <c r="H139" s="50">
        <v>8.33</v>
      </c>
      <c r="I139" s="50">
        <v>37.82</v>
      </c>
      <c r="J139" s="40">
        <v>222.1</v>
      </c>
      <c r="K139" s="41" t="s">
        <v>65</v>
      </c>
      <c r="L139" s="40">
        <v>19.52</v>
      </c>
    </row>
    <row r="140" spans="1:12" ht="15">
      <c r="A140" s="23"/>
      <c r="B140" s="15"/>
      <c r="C140" s="11"/>
      <c r="D140" s="74" t="s">
        <v>67</v>
      </c>
      <c r="E140" s="64" t="s">
        <v>55</v>
      </c>
      <c r="F140" s="50">
        <v>65</v>
      </c>
      <c r="G140" s="54">
        <v>10.53</v>
      </c>
      <c r="H140" s="54">
        <v>31.46</v>
      </c>
      <c r="I140" s="55">
        <v>10.53</v>
      </c>
      <c r="J140" s="54">
        <v>408.85</v>
      </c>
      <c r="K140" s="70" t="s">
        <v>54</v>
      </c>
      <c r="L140" s="43">
        <v>30.43</v>
      </c>
    </row>
    <row r="141" spans="1:12" ht="15">
      <c r="A141" s="23"/>
      <c r="B141" s="15"/>
      <c r="C141" s="11"/>
      <c r="D141" s="7" t="s">
        <v>22</v>
      </c>
      <c r="E141" s="73" t="s">
        <v>66</v>
      </c>
      <c r="F141" s="50">
        <v>200</v>
      </c>
      <c r="G141" s="52">
        <v>0.21</v>
      </c>
      <c r="H141" s="52">
        <v>0.21</v>
      </c>
      <c r="I141" s="53">
        <v>15.27</v>
      </c>
      <c r="J141" s="58">
        <v>62</v>
      </c>
      <c r="K141" s="62" t="s">
        <v>41</v>
      </c>
      <c r="L141" s="43">
        <v>11.96</v>
      </c>
    </row>
    <row r="142" spans="1:12" ht="15.75" customHeight="1">
      <c r="A142" s="23"/>
      <c r="B142" s="15"/>
      <c r="C142" s="11"/>
      <c r="D142" s="7" t="s">
        <v>23</v>
      </c>
      <c r="E142" s="84" t="s">
        <v>82</v>
      </c>
      <c r="F142" s="50">
        <v>40</v>
      </c>
      <c r="G142" s="50">
        <v>2.6</v>
      </c>
      <c r="H142" s="50">
        <v>0.4</v>
      </c>
      <c r="I142" s="50">
        <v>16.8</v>
      </c>
      <c r="J142" s="50">
        <v>84</v>
      </c>
      <c r="K142" s="44" t="s">
        <v>42</v>
      </c>
      <c r="L142" s="43">
        <v>2.63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56"/>
      <c r="H143" s="56"/>
      <c r="I143" s="57"/>
      <c r="J143" s="56"/>
      <c r="K143" s="62"/>
      <c r="L143" s="43"/>
    </row>
    <row r="144" spans="1:12" ht="15">
      <c r="A144" s="23"/>
      <c r="B144" s="15"/>
      <c r="C144" s="11"/>
      <c r="D144" s="79" t="s">
        <v>40</v>
      </c>
      <c r="E144" s="76" t="s">
        <v>63</v>
      </c>
      <c r="F144" s="43">
        <v>30</v>
      </c>
      <c r="G144" s="54">
        <v>2.16</v>
      </c>
      <c r="H144" s="54">
        <v>7.95</v>
      </c>
      <c r="I144" s="55">
        <v>18.899999999999999</v>
      </c>
      <c r="J144" s="54">
        <v>155.69999999999999</v>
      </c>
      <c r="K144" s="80" t="s">
        <v>43</v>
      </c>
      <c r="L144" s="43">
        <v>10</v>
      </c>
    </row>
    <row r="145" spans="1:12" ht="15">
      <c r="A145" s="23"/>
      <c r="B145" s="15"/>
      <c r="C145" s="11"/>
      <c r="D145" s="6"/>
      <c r="E145" s="42"/>
      <c r="F145" s="43"/>
      <c r="G145" s="52"/>
      <c r="H145" s="52"/>
      <c r="I145" s="53"/>
      <c r="J145" s="52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28">SUM(G139:G145)</f>
        <v>21.87</v>
      </c>
      <c r="H146" s="19">
        <f t="shared" si="28"/>
        <v>48.35</v>
      </c>
      <c r="I146" s="19">
        <f t="shared" si="28"/>
        <v>99.32</v>
      </c>
      <c r="J146" s="19">
        <f t="shared" si="28"/>
        <v>932.65000000000009</v>
      </c>
      <c r="K146" s="25"/>
      <c r="L146" s="19">
        <f t="shared" ref="L146" si="29">SUM(L139:L145)</f>
        <v>74.540000000000006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505</v>
      </c>
      <c r="G157" s="32">
        <f t="shared" ref="G157:L157" si="32">G146+G156</f>
        <v>21.87</v>
      </c>
      <c r="H157" s="32">
        <f t="shared" si="32"/>
        <v>48.35</v>
      </c>
      <c r="I157" s="32">
        <f t="shared" si="32"/>
        <v>99.32</v>
      </c>
      <c r="J157" s="32">
        <f t="shared" si="32"/>
        <v>932.65000000000009</v>
      </c>
      <c r="K157" s="32"/>
      <c r="L157" s="32">
        <f t="shared" si="32"/>
        <v>74.540000000000006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4" t="s">
        <v>68</v>
      </c>
      <c r="F158" s="65">
        <v>150</v>
      </c>
      <c r="G158" s="54">
        <v>22.21</v>
      </c>
      <c r="H158" s="54">
        <v>17.056999999999999</v>
      </c>
      <c r="I158" s="55">
        <v>37.21</v>
      </c>
      <c r="J158" s="54">
        <v>391.15</v>
      </c>
      <c r="K158" s="75" t="s">
        <v>48</v>
      </c>
      <c r="L158" s="40">
        <v>75.64</v>
      </c>
    </row>
    <row r="159" spans="1:12" ht="15">
      <c r="A159" s="23"/>
      <c r="B159" s="15"/>
      <c r="C159" s="11"/>
      <c r="D159" s="6"/>
      <c r="E159" s="50"/>
      <c r="F159" s="50"/>
      <c r="G159" s="50"/>
      <c r="H159" s="50"/>
      <c r="I159" s="50"/>
      <c r="J159" s="50"/>
      <c r="K159" s="44"/>
      <c r="L159" s="43"/>
    </row>
    <row r="160" spans="1:12" ht="26.25" thickBot="1">
      <c r="A160" s="23"/>
      <c r="B160" s="15"/>
      <c r="C160" s="11"/>
      <c r="D160" s="7" t="s">
        <v>22</v>
      </c>
      <c r="E160" s="63" t="s">
        <v>49</v>
      </c>
      <c r="F160" s="50">
        <v>215</v>
      </c>
      <c r="G160" s="50">
        <v>0.02</v>
      </c>
      <c r="H160" s="50">
        <v>0.05</v>
      </c>
      <c r="I160" s="50">
        <v>15.01</v>
      </c>
      <c r="J160" s="50">
        <v>57</v>
      </c>
      <c r="K160" s="44" t="s">
        <v>45</v>
      </c>
      <c r="L160" s="43">
        <v>3.71</v>
      </c>
    </row>
    <row r="161" spans="1:12" ht="15.75" thickBot="1">
      <c r="A161" s="23"/>
      <c r="B161" s="15"/>
      <c r="C161" s="11"/>
      <c r="D161" s="7" t="s">
        <v>23</v>
      </c>
      <c r="E161" s="50"/>
      <c r="F161" s="50"/>
      <c r="G161" s="56"/>
      <c r="H161" s="56"/>
      <c r="I161" s="57"/>
      <c r="J161" s="56"/>
      <c r="K161" s="70"/>
      <c r="L161" s="43"/>
    </row>
    <row r="162" spans="1:12" ht="15.75" thickBot="1">
      <c r="A162" s="23"/>
      <c r="B162" s="15"/>
      <c r="C162" s="11"/>
      <c r="D162" s="7" t="s">
        <v>24</v>
      </c>
      <c r="E162" s="42" t="s">
        <v>85</v>
      </c>
      <c r="F162" s="43">
        <v>140</v>
      </c>
      <c r="G162" s="56">
        <v>0.6</v>
      </c>
      <c r="H162" s="66">
        <v>0.6</v>
      </c>
      <c r="I162" s="57">
        <v>14.64</v>
      </c>
      <c r="J162" s="67">
        <v>97.38</v>
      </c>
      <c r="K162" s="69" t="s">
        <v>64</v>
      </c>
      <c r="L162" s="43">
        <v>40</v>
      </c>
    </row>
    <row r="163" spans="1:12" ht="15.75" thickBot="1">
      <c r="A163" s="23"/>
      <c r="B163" s="15"/>
      <c r="C163" s="11"/>
      <c r="D163" s="6" t="s">
        <v>56</v>
      </c>
      <c r="E163" s="42"/>
      <c r="F163" s="43"/>
      <c r="G163" s="56"/>
      <c r="H163" s="66"/>
      <c r="I163" s="57"/>
      <c r="J163" s="67"/>
      <c r="K163" s="69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33">SUM(G158:G164)</f>
        <v>22.830000000000002</v>
      </c>
      <c r="H165" s="19">
        <f t="shared" si="33"/>
        <v>17.707000000000001</v>
      </c>
      <c r="I165" s="19">
        <f t="shared" si="33"/>
        <v>66.86</v>
      </c>
      <c r="J165" s="19">
        <f t="shared" si="33"/>
        <v>545.53</v>
      </c>
      <c r="K165" s="25"/>
      <c r="L165" s="19">
        <f t="shared" ref="L165" si="34">SUM(L158:L164)</f>
        <v>119.35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505</v>
      </c>
      <c r="G176" s="32">
        <f t="shared" ref="G176:L176" si="37">G165+G175</f>
        <v>22.830000000000002</v>
      </c>
      <c r="H176" s="32">
        <f t="shared" si="37"/>
        <v>17.707000000000001</v>
      </c>
      <c r="I176" s="32">
        <f t="shared" si="37"/>
        <v>66.86</v>
      </c>
      <c r="J176" s="32">
        <f t="shared" si="37"/>
        <v>545.53</v>
      </c>
      <c r="K176" s="32"/>
      <c r="L176" s="32">
        <f t="shared" si="37"/>
        <v>119.35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81" t="s">
        <v>84</v>
      </c>
      <c r="F177" s="50">
        <v>200</v>
      </c>
      <c r="G177" s="54">
        <v>20.777000000000001</v>
      </c>
      <c r="H177" s="54">
        <v>7.2450000000000001</v>
      </c>
      <c r="I177" s="55">
        <v>20.513999999999999</v>
      </c>
      <c r="J177" s="54">
        <v>234.28</v>
      </c>
      <c r="K177" s="70" t="s">
        <v>69</v>
      </c>
      <c r="L177" s="40">
        <v>45</v>
      </c>
    </row>
    <row r="178" spans="1:12" ht="15">
      <c r="A178" s="23"/>
      <c r="B178" s="15"/>
      <c r="C178" s="11"/>
      <c r="D178" s="72" t="s">
        <v>21</v>
      </c>
      <c r="E178" s="50"/>
      <c r="F178" s="50"/>
      <c r="G178" s="50"/>
      <c r="H178" s="50"/>
      <c r="I178" s="50"/>
      <c r="J178" s="50"/>
      <c r="K178" s="44"/>
      <c r="L178" s="43"/>
    </row>
    <row r="179" spans="1:12" ht="15">
      <c r="A179" s="23"/>
      <c r="B179" s="15"/>
      <c r="C179" s="11"/>
      <c r="D179" s="7" t="s">
        <v>22</v>
      </c>
      <c r="E179" s="63" t="s">
        <v>49</v>
      </c>
      <c r="F179" s="50">
        <v>215</v>
      </c>
      <c r="G179" s="50">
        <v>0.02</v>
      </c>
      <c r="H179" s="50">
        <v>0.05</v>
      </c>
      <c r="I179" s="50">
        <v>15.01</v>
      </c>
      <c r="J179" s="50">
        <v>57</v>
      </c>
      <c r="K179" s="62" t="s">
        <v>45</v>
      </c>
      <c r="L179" s="43">
        <v>3.71</v>
      </c>
    </row>
    <row r="180" spans="1:12" ht="15.75" thickBot="1">
      <c r="A180" s="23"/>
      <c r="B180" s="15"/>
      <c r="C180" s="11"/>
      <c r="D180" s="7" t="s">
        <v>23</v>
      </c>
      <c r="E180" s="84" t="s">
        <v>82</v>
      </c>
      <c r="F180" s="50">
        <v>45</v>
      </c>
      <c r="G180" s="56">
        <v>2.9249999999999998</v>
      </c>
      <c r="H180" s="56">
        <v>0.45</v>
      </c>
      <c r="I180" s="57">
        <v>18.899999999999999</v>
      </c>
      <c r="J180" s="56">
        <v>94.5</v>
      </c>
      <c r="K180" s="44" t="s">
        <v>42</v>
      </c>
      <c r="L180" s="43">
        <v>2.96</v>
      </c>
    </row>
    <row r="181" spans="1:12" ht="15.75" thickBot="1">
      <c r="A181" s="23"/>
      <c r="B181" s="15"/>
      <c r="C181" s="11"/>
      <c r="D181" s="7" t="s">
        <v>24</v>
      </c>
      <c r="E181" s="63"/>
      <c r="F181" s="50"/>
      <c r="G181" s="56"/>
      <c r="H181" s="56"/>
      <c r="I181" s="57"/>
      <c r="J181" s="56"/>
      <c r="K181" s="70"/>
      <c r="L181" s="43"/>
    </row>
    <row r="182" spans="1:12" ht="15.75" thickBot="1">
      <c r="A182" s="23"/>
      <c r="B182" s="15"/>
      <c r="C182" s="11"/>
      <c r="D182" s="79"/>
      <c r="E182" s="63" t="s">
        <v>71</v>
      </c>
      <c r="F182" s="43">
        <v>40</v>
      </c>
      <c r="G182" s="56">
        <v>0.32</v>
      </c>
      <c r="H182" s="56">
        <v>0.04</v>
      </c>
      <c r="I182" s="57">
        <v>1.04</v>
      </c>
      <c r="J182" s="56">
        <v>5.6</v>
      </c>
      <c r="K182" s="62" t="s">
        <v>50</v>
      </c>
      <c r="L182" s="43">
        <v>18.7</v>
      </c>
    </row>
    <row r="183" spans="1:12" ht="15.75" thickBot="1">
      <c r="A183" s="23"/>
      <c r="B183" s="15"/>
      <c r="C183" s="11"/>
      <c r="D183" s="68"/>
      <c r="E183" s="42"/>
      <c r="F183" s="43"/>
      <c r="G183" s="56"/>
      <c r="H183" s="56"/>
      <c r="I183" s="57"/>
      <c r="J183" s="56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24.042000000000002</v>
      </c>
      <c r="H184" s="19">
        <f t="shared" si="38"/>
        <v>7.7850000000000001</v>
      </c>
      <c r="I184" s="19">
        <f t="shared" si="38"/>
        <v>55.463999999999999</v>
      </c>
      <c r="J184" s="19">
        <f t="shared" si="38"/>
        <v>391.38</v>
      </c>
      <c r="K184" s="25"/>
      <c r="L184" s="19">
        <f t="shared" ref="L184" si="39">SUM(L177:L183)</f>
        <v>70.37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500</v>
      </c>
      <c r="G195" s="32">
        <f t="shared" ref="G195:L195" si="42">G184+G194</f>
        <v>24.042000000000002</v>
      </c>
      <c r="H195" s="32">
        <f t="shared" si="42"/>
        <v>7.7850000000000001</v>
      </c>
      <c r="I195" s="32">
        <f t="shared" si="42"/>
        <v>55.463999999999999</v>
      </c>
      <c r="J195" s="32">
        <f t="shared" si="42"/>
        <v>391.38</v>
      </c>
      <c r="K195" s="32"/>
      <c r="L195" s="32">
        <f t="shared" si="42"/>
        <v>70.37</v>
      </c>
    </row>
    <row r="196" spans="1:12" ht="13.5" thickBot="1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503.5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17.668400000000002</v>
      </c>
      <c r="H196" s="34">
        <f t="shared" si="43"/>
        <v>24.601300000000002</v>
      </c>
      <c r="I196" s="34">
        <f t="shared" si="43"/>
        <v>83.544700000000006</v>
      </c>
      <c r="J196" s="34">
        <f t="shared" si="43"/>
        <v>608.34210000000007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79.304999999999993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orientation="portrait" r:id="rId1"/>
  <rowBreaks count="2" manualBreakCount="2">
    <brk id="61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Листариг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2025-02-25T10:33:55Z</cp:lastPrinted>
  <dcterms:created xsi:type="dcterms:W3CDTF">2022-05-16T14:23:56Z</dcterms:created>
  <dcterms:modified xsi:type="dcterms:W3CDTF">2025-03-07T08:18:32Z</dcterms:modified>
</cp:coreProperties>
</file>